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bonillaz\Desktop\"/>
    </mc:Choice>
  </mc:AlternateContent>
  <xr:revisionPtr revIDLastSave="0" documentId="13_ncr:1_{DE99A029-D228-4F07-AFB1-2C15C81951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mparti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M31" i="1"/>
  <c r="L31" i="1"/>
  <c r="K31" i="1"/>
  <c r="J31" i="1"/>
  <c r="M27" i="1"/>
  <c r="L27" i="1"/>
  <c r="K27" i="1"/>
  <c r="J27" i="1"/>
  <c r="M26" i="1"/>
  <c r="L26" i="1"/>
  <c r="K26" i="1"/>
  <c r="J26" i="1"/>
  <c r="M22" i="1"/>
  <c r="L22" i="1"/>
  <c r="K22" i="1"/>
  <c r="J22" i="1"/>
  <c r="M21" i="1"/>
  <c r="L21" i="1"/>
  <c r="K21" i="1"/>
  <c r="J21" i="1"/>
  <c r="M17" i="1"/>
  <c r="L17" i="1"/>
  <c r="K17" i="1"/>
  <c r="J17" i="1"/>
  <c r="M16" i="1"/>
  <c r="L16" i="1"/>
  <c r="K16" i="1"/>
  <c r="J16" i="1"/>
  <c r="M12" i="1"/>
  <c r="L12" i="1"/>
  <c r="K12" i="1"/>
  <c r="J12" i="1"/>
  <c r="M11" i="1"/>
  <c r="L11" i="1"/>
  <c r="K11" i="1"/>
  <c r="J11" i="1"/>
  <c r="M7" i="1"/>
  <c r="L7" i="1"/>
  <c r="K7" i="1"/>
  <c r="J7" i="1"/>
  <c r="M6" i="1"/>
  <c r="L6" i="1"/>
  <c r="K6" i="1"/>
  <c r="J6" i="1"/>
  <c r="F31" i="1"/>
  <c r="F32" i="1"/>
  <c r="E32" i="1"/>
  <c r="D32" i="1"/>
  <c r="C32" i="1"/>
  <c r="E31" i="1"/>
  <c r="D31" i="1"/>
  <c r="C31" i="1"/>
  <c r="F27" i="1"/>
  <c r="E27" i="1"/>
  <c r="D27" i="1"/>
  <c r="C27" i="1"/>
  <c r="F26" i="1"/>
  <c r="E26" i="1"/>
  <c r="D26" i="1"/>
  <c r="C26" i="1"/>
  <c r="F22" i="1"/>
  <c r="E22" i="1"/>
  <c r="D22" i="1"/>
  <c r="C22" i="1"/>
  <c r="F21" i="1"/>
  <c r="E21" i="1"/>
  <c r="D21" i="1"/>
  <c r="C21" i="1"/>
  <c r="F17" i="1"/>
  <c r="E17" i="1"/>
  <c r="D17" i="1"/>
  <c r="C17" i="1"/>
  <c r="F16" i="1"/>
  <c r="E16" i="1"/>
  <c r="D16" i="1"/>
  <c r="C16" i="1"/>
  <c r="F12" i="1"/>
  <c r="E12" i="1"/>
  <c r="D12" i="1"/>
  <c r="C12" i="1"/>
  <c r="F11" i="1"/>
  <c r="E11" i="1"/>
  <c r="D11" i="1"/>
  <c r="C11" i="1"/>
  <c r="F7" i="1"/>
  <c r="F6" i="1"/>
  <c r="E7" i="1"/>
  <c r="E6" i="1"/>
  <c r="D7" i="1"/>
  <c r="D6" i="1"/>
  <c r="C7" i="1"/>
  <c r="C6" i="1"/>
</calcChain>
</file>

<file path=xl/sharedStrings.xml><?xml version="1.0" encoding="utf-8"?>
<sst xmlns="http://schemas.openxmlformats.org/spreadsheetml/2006/main" count="62" uniqueCount="20">
  <si>
    <t>País</t>
  </si>
  <si>
    <t>Año mes (N)</t>
  </si>
  <si>
    <t>WinT PT</t>
  </si>
  <si>
    <t>Win PT Comp.</t>
  </si>
  <si>
    <t>WinT PT+</t>
  </si>
  <si>
    <t>WinT PT+ Comp.</t>
  </si>
  <si>
    <t>Colombia</t>
  </si>
  <si>
    <t>Costa Rica</t>
  </si>
  <si>
    <t>España</t>
  </si>
  <si>
    <t>Panamá</t>
  </si>
  <si>
    <t>Perú</t>
  </si>
  <si>
    <t>Rep. Dominicana</t>
  </si>
  <si>
    <t>Var. vs 6 meses</t>
  </si>
  <si>
    <t>Var. vs 12 meses</t>
  </si>
  <si>
    <t>CLIENTES COMPARTIDOS</t>
  </si>
  <si>
    <t>CLIENTES COMPARTIDOS RDV</t>
  </si>
  <si>
    <t>WinT PT RDV</t>
  </si>
  <si>
    <t>Win PT Comp. RDV</t>
  </si>
  <si>
    <t>WinT PT+ RDV</t>
  </si>
  <si>
    <t>WinT PT+ Comp. RDV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</si>
</sst>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.0%"/>
  </numFmts>
  <fonts count="10" x14ac:knownFonts="1">
    <font>
      <sz val="10"/>
      <color rgb="FF000000"/>
      <name val="Arial"/>
    </font>
    <font>
      <b/>
      <sz val="8"/>
      <color rgb="FFFFFFFF"/>
      <name val="Abadi"/>
      <family val="2"/>
    </font>
    <font>
      <sz val="9"/>
      <color rgb="FF333333"/>
      <name val="Abadi"/>
      <family val="2"/>
    </font>
    <font>
      <sz val="8"/>
      <color rgb="FF333333"/>
      <name val="Abadi"/>
      <family val="2"/>
    </font>
    <font>
      <b/>
      <sz val="8"/>
      <color rgb="FF333333"/>
      <name val="Abadi"/>
      <family val="2"/>
    </font>
    <font>
      <sz val="9"/>
      <color rgb="FF000000"/>
      <name val="Abadi"/>
      <family val="2"/>
    </font>
    <font>
      <sz val="10"/>
      <color rgb="FF000000"/>
      <name val="Arial"/>
      <family val="2"/>
    </font>
    <font>
      <b/>
      <sz val="9"/>
      <color rgb="FF000000"/>
      <name val="Abadi"/>
      <family val="2"/>
    </font>
    <font>
      <b/>
      <sz val="8"/>
      <color rgb="FF000000"/>
      <name val="Abadi"/>
      <family val="2"/>
    </font>
    <font>
      <sz val="8"/>
      <color rgb="FF00000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424142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indexed="64"/>
      </top>
      <bottom style="thin">
        <color rgb="FFEBEBEB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indexed="64"/>
      </bottom>
      <diagonal/>
    </border>
    <border>
      <left style="thin">
        <color rgb="FFEBEBEB"/>
      </left>
      <right/>
      <top style="thin">
        <color indexed="64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indexed="64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 style="thin">
        <color rgb="FFEBEBEB"/>
      </left>
      <right/>
      <top style="thin">
        <color indexed="64"/>
      </top>
      <bottom/>
      <diagonal/>
    </border>
    <border>
      <left style="thin">
        <color rgb="FFEBEBEB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 style="thin">
        <color rgb="FFEBEBEB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/>
      <bottom style="thin">
        <color rgb="FFEBEBE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2" fillId="2" borderId="0" xfId="0" applyFont="1" applyFill="1" applyAlignment="1">
      <alignment horizontal="left"/>
    </xf>
    <xf numFmtId="0" fontId="5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49" fontId="1" fillId="3" borderId="16" xfId="0" applyNumberFormat="1" applyFont="1" applyFill="1" applyBorder="1" applyAlignment="1"/>
    <xf numFmtId="49" fontId="1" fillId="3" borderId="1" xfId="0" applyNumberFormat="1" applyFont="1" applyFill="1" applyBorder="1" applyAlignment="1">
      <alignment horizontal="left"/>
    </xf>
    <xf numFmtId="49" fontId="1" fillId="3" borderId="18" xfId="0" applyNumberFormat="1" applyFont="1" applyFill="1" applyBorder="1" applyAlignment="1">
      <alignment horizontal="center"/>
    </xf>
    <xf numFmtId="49" fontId="1" fillId="4" borderId="16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3" fillId="2" borderId="19" xfId="0" applyNumberFormat="1" applyFont="1" applyFill="1" applyBorder="1" applyAlignment="1">
      <alignment vertical="center"/>
    </xf>
    <xf numFmtId="164" fontId="3" fillId="2" borderId="19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9" fontId="3" fillId="2" borderId="20" xfId="0" applyNumberFormat="1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horizontal="left"/>
    </xf>
    <xf numFmtId="3" fontId="3" fillId="2" borderId="4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vertical="center"/>
    </xf>
    <xf numFmtId="164" fontId="3" fillId="2" borderId="21" xfId="0" applyNumberFormat="1" applyFont="1" applyFill="1" applyBorder="1" applyAlignment="1">
      <alignment horizontal="left"/>
    </xf>
    <xf numFmtId="3" fontId="3" fillId="2" borderId="6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49" fontId="4" fillId="2" borderId="22" xfId="0" applyNumberFormat="1" applyFont="1" applyFill="1" applyBorder="1" applyAlignment="1">
      <alignment vertical="center"/>
    </xf>
    <xf numFmtId="164" fontId="3" fillId="2" borderId="22" xfId="0" applyNumberFormat="1" applyFont="1" applyFill="1" applyBorder="1" applyAlignment="1">
      <alignment horizontal="left"/>
    </xf>
    <xf numFmtId="165" fontId="3" fillId="2" borderId="11" xfId="0" applyNumberFormat="1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49" fontId="4" fillId="2" borderId="23" xfId="0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horizontal="left"/>
    </xf>
    <xf numFmtId="165" fontId="3" fillId="2" borderId="14" xfId="0" applyNumberFormat="1" applyFont="1" applyFill="1" applyBorder="1" applyAlignment="1">
      <alignment horizontal="center"/>
    </xf>
    <xf numFmtId="165" fontId="3" fillId="2" borderId="28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49" fontId="3" fillId="2" borderId="24" xfId="0" applyNumberFormat="1" applyFont="1" applyFill="1" applyBorder="1" applyAlignment="1">
      <alignment vertical="center"/>
    </xf>
    <xf numFmtId="164" fontId="3" fillId="2" borderId="24" xfId="0" applyNumberFormat="1" applyFont="1" applyFill="1" applyBorder="1" applyAlignment="1">
      <alignment horizontal="left"/>
    </xf>
    <xf numFmtId="3" fontId="3" fillId="2" borderId="26" xfId="0" applyNumberFormat="1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3" fontId="3" fillId="2" borderId="27" xfId="0" applyNumberFormat="1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vertical="center"/>
    </xf>
    <xf numFmtId="49" fontId="4" fillId="2" borderId="24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left"/>
    </xf>
    <xf numFmtId="0" fontId="9" fillId="0" borderId="0" xfId="0" applyFont="1"/>
  </cellXfs>
  <cellStyles count="2">
    <cellStyle name="Normal" xfId="0" builtinId="0"/>
    <cellStyle name="Normal 2" xfId="1" xr:uid="{2A63DA25-3CBA-424F-95B3-22108E99E1B1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workbookViewId="0">
      <selection activeCell="L11" sqref="L11"/>
    </sheetView>
  </sheetViews>
  <sheetFormatPr baseColWidth="10" defaultRowHeight="12" x14ac:dyDescent="0.2"/>
  <cols>
    <col min="1" max="1" width="14.5703125" style="7" bestFit="1" customWidth="1"/>
    <col min="2" max="2" width="12.85546875" style="5" bestFit="1" customWidth="1"/>
    <col min="3" max="3" width="13.28515625" style="4" bestFit="1" customWidth="1"/>
    <col min="4" max="4" width="12.28515625" style="4" bestFit="1" customWidth="1"/>
    <col min="5" max="5" width="13.28515625" style="4" bestFit="1" customWidth="1"/>
    <col min="6" max="6" width="14.28515625" style="4" bestFit="1" customWidth="1"/>
    <col min="7" max="7" width="7.42578125" style="2" customWidth="1"/>
    <col min="8" max="8" width="16" style="51" customWidth="1"/>
    <col min="9" max="9" width="12.85546875" style="51" bestFit="1" customWidth="1"/>
    <col min="10" max="10" width="13.28515625" style="51" bestFit="1" customWidth="1"/>
    <col min="11" max="11" width="16.28515625" style="51" bestFit="1" customWidth="1"/>
    <col min="12" max="12" width="13.28515625" style="51" bestFit="1" customWidth="1"/>
    <col min="13" max="13" width="18.42578125" style="51" bestFit="1" customWidth="1"/>
    <col min="14" max="16384" width="11.42578125" style="2"/>
  </cols>
  <sheetData>
    <row r="1" spans="1:13" s="46" customFormat="1" ht="18.75" customHeight="1" x14ac:dyDescent="0.2">
      <c r="A1" s="46" t="s">
        <v>14</v>
      </c>
      <c r="B1" s="47"/>
      <c r="C1" s="48"/>
      <c r="D1" s="48"/>
      <c r="E1" s="48"/>
      <c r="F1" s="48"/>
      <c r="H1" s="49" t="s">
        <v>15</v>
      </c>
      <c r="I1" s="49"/>
      <c r="J1" s="49"/>
      <c r="K1" s="49"/>
      <c r="L1" s="49"/>
      <c r="M1" s="49"/>
    </row>
    <row r="2" spans="1:13" s="1" customFormat="1" x14ac:dyDescent="0.2">
      <c r="A2" s="8" t="s">
        <v>0</v>
      </c>
      <c r="B2" s="9" t="s">
        <v>1</v>
      </c>
      <c r="C2" s="10" t="s">
        <v>2</v>
      </c>
      <c r="D2" s="11" t="s">
        <v>3</v>
      </c>
      <c r="E2" s="12" t="s">
        <v>4</v>
      </c>
      <c r="F2" s="13" t="s">
        <v>5</v>
      </c>
      <c r="H2" s="8" t="s">
        <v>0</v>
      </c>
      <c r="I2" s="9" t="s">
        <v>1</v>
      </c>
      <c r="J2" s="10" t="s">
        <v>16</v>
      </c>
      <c r="K2" s="11" t="s">
        <v>17</v>
      </c>
      <c r="L2" s="12" t="s">
        <v>18</v>
      </c>
      <c r="M2" s="13" t="s">
        <v>19</v>
      </c>
    </row>
    <row r="3" spans="1:13" s="1" customFormat="1" x14ac:dyDescent="0.2">
      <c r="A3" s="14" t="s">
        <v>6</v>
      </c>
      <c r="B3" s="15">
        <v>201908</v>
      </c>
      <c r="C3" s="16">
        <v>16898848336.2999</v>
      </c>
      <c r="D3" s="17">
        <v>3161150484.8000102</v>
      </c>
      <c r="E3" s="16">
        <v>23291503469.849998</v>
      </c>
      <c r="F3" s="18">
        <v>4341410931.5500002</v>
      </c>
      <c r="H3" s="14" t="s">
        <v>6</v>
      </c>
      <c r="I3" s="15">
        <v>201908</v>
      </c>
      <c r="J3" s="16">
        <v>7541365621.6500101</v>
      </c>
      <c r="K3" s="17">
        <v>2282813602.3000002</v>
      </c>
      <c r="L3" s="16">
        <v>9558917205.9500008</v>
      </c>
      <c r="M3" s="18">
        <v>2948438681.6500001</v>
      </c>
    </row>
    <row r="4" spans="1:13" s="1" customFormat="1" x14ac:dyDescent="0.2">
      <c r="A4" s="19"/>
      <c r="B4" s="20">
        <v>202102</v>
      </c>
      <c r="C4" s="21">
        <v>12678778543.073299</v>
      </c>
      <c r="D4" s="22">
        <v>2459978061.2652001</v>
      </c>
      <c r="E4" s="21">
        <v>19095690210.361801</v>
      </c>
      <c r="F4" s="23">
        <v>3497922045.9651999</v>
      </c>
      <c r="H4" s="19"/>
      <c r="I4" s="20">
        <v>202102</v>
      </c>
      <c r="J4" s="21">
        <v>8113302845.0565004</v>
      </c>
      <c r="K4" s="22">
        <v>2079719870.6059999</v>
      </c>
      <c r="L4" s="21">
        <v>10646435560.456499</v>
      </c>
      <c r="M4" s="23">
        <v>2788610717.6059999</v>
      </c>
    </row>
    <row r="5" spans="1:13" s="1" customFormat="1" x14ac:dyDescent="0.2">
      <c r="A5" s="24"/>
      <c r="B5" s="25">
        <v>202108</v>
      </c>
      <c r="C5" s="26">
        <v>16332693568.4499</v>
      </c>
      <c r="D5" s="27">
        <v>2938732756.4000001</v>
      </c>
      <c r="E5" s="26">
        <v>23767510489.2365</v>
      </c>
      <c r="F5" s="28">
        <v>3965551335.9000001</v>
      </c>
      <c r="H5" s="24"/>
      <c r="I5" s="25">
        <v>202108</v>
      </c>
      <c r="J5" s="26">
        <v>10370862169.85</v>
      </c>
      <c r="K5" s="27">
        <v>2569756025.5500002</v>
      </c>
      <c r="L5" s="26">
        <v>13166456371.719</v>
      </c>
      <c r="M5" s="28">
        <v>3301975739.6500001</v>
      </c>
    </row>
    <row r="6" spans="1:13" s="1" customFormat="1" ht="12.75" customHeight="1" x14ac:dyDescent="0.2">
      <c r="A6" s="29" t="s">
        <v>6</v>
      </c>
      <c r="B6" s="30" t="s">
        <v>12</v>
      </c>
      <c r="C6" s="31">
        <f>(C5-C4)/C4</f>
        <v>0.28819140684279998</v>
      </c>
      <c r="D6" s="32">
        <f>(D5-D4)/D4</f>
        <v>0.19461746536413008</v>
      </c>
      <c r="E6" s="31">
        <f>(E5-E4)/E4</f>
        <v>0.24465312473176024</v>
      </c>
      <c r="F6" s="33">
        <f>(F5-F4)/F4</f>
        <v>0.13368773911762941</v>
      </c>
      <c r="H6" s="29" t="s">
        <v>6</v>
      </c>
      <c r="I6" s="30" t="s">
        <v>12</v>
      </c>
      <c r="J6" s="31">
        <f>(J5-J4)/J4</f>
        <v>0.27825404374853929</v>
      </c>
      <c r="K6" s="32">
        <f>(K5-K4)/K4</f>
        <v>0.23562603880935698</v>
      </c>
      <c r="L6" s="31">
        <f>(L5-L4)/L4</f>
        <v>0.23670089364204511</v>
      </c>
      <c r="M6" s="33">
        <f>(M5-M4)/M4</f>
        <v>0.18409346948387256</v>
      </c>
    </row>
    <row r="7" spans="1:13" s="1" customFormat="1" x14ac:dyDescent="0.2">
      <c r="A7" s="34"/>
      <c r="B7" s="35" t="s">
        <v>13</v>
      </c>
      <c r="C7" s="36">
        <f>(C5-C3)/C3</f>
        <v>-3.3502565179773854E-2</v>
      </c>
      <c r="D7" s="37">
        <f>(D5-D3)/D3</f>
        <v>-7.0359740692345227E-2</v>
      </c>
      <c r="E7" s="36">
        <f>(E5-E3)/E3</f>
        <v>2.0436938302530579E-2</v>
      </c>
      <c r="F7" s="38">
        <f>(F5-F3)/F3</f>
        <v>-8.657544783852289E-2</v>
      </c>
      <c r="H7" s="34"/>
      <c r="I7" s="35" t="s">
        <v>13</v>
      </c>
      <c r="J7" s="36">
        <f>(J5-J3)/J3</f>
        <v>0.37519683969133849</v>
      </c>
      <c r="K7" s="37">
        <f>(K5-K3)/K3</f>
        <v>0.12569682560192269</v>
      </c>
      <c r="L7" s="36">
        <f>(L5-L3)/L3</f>
        <v>0.37740039881540832</v>
      </c>
      <c r="M7" s="38">
        <f>(M5-M3)/M3</f>
        <v>0.1199065322946293</v>
      </c>
    </row>
    <row r="8" spans="1:13" s="1" customFormat="1" x14ac:dyDescent="0.2">
      <c r="A8" s="39" t="s">
        <v>7</v>
      </c>
      <c r="B8" s="40">
        <v>201908</v>
      </c>
      <c r="C8" s="41">
        <v>271990127.92000002</v>
      </c>
      <c r="D8" s="42">
        <v>66048085.740000002</v>
      </c>
      <c r="E8" s="41">
        <v>393563141.82709998</v>
      </c>
      <c r="F8" s="43">
        <v>75854443.629999995</v>
      </c>
      <c r="H8" s="39" t="s">
        <v>7</v>
      </c>
      <c r="I8" s="40">
        <v>201908</v>
      </c>
      <c r="J8" s="41">
        <v>124713396.36</v>
      </c>
      <c r="K8" s="42">
        <v>38739284.359999999</v>
      </c>
      <c r="L8" s="41">
        <v>151947768.41999999</v>
      </c>
      <c r="M8" s="43">
        <v>40333394.079999998</v>
      </c>
    </row>
    <row r="9" spans="1:13" s="1" customFormat="1" x14ac:dyDescent="0.2">
      <c r="A9" s="19"/>
      <c r="B9" s="20">
        <v>202102</v>
      </c>
      <c r="C9" s="21">
        <v>193281278.12</v>
      </c>
      <c r="D9" s="22">
        <v>40791940.770000003</v>
      </c>
      <c r="E9" s="21">
        <v>370632109.68000001</v>
      </c>
      <c r="F9" s="23">
        <v>63202698.649999999</v>
      </c>
      <c r="H9" s="19"/>
      <c r="I9" s="20">
        <v>202102</v>
      </c>
      <c r="J9" s="21">
        <v>133579335.61</v>
      </c>
      <c r="K9" s="22">
        <v>34980671.039999999</v>
      </c>
      <c r="L9" s="21">
        <v>200136842.36000001</v>
      </c>
      <c r="M9" s="23">
        <v>47111923.530000001</v>
      </c>
    </row>
    <row r="10" spans="1:13" s="1" customFormat="1" x14ac:dyDescent="0.2">
      <c r="A10" s="19"/>
      <c r="B10" s="20">
        <v>202108</v>
      </c>
      <c r="C10" s="21">
        <v>302563740.69600099</v>
      </c>
      <c r="D10" s="22">
        <v>52609391.016000003</v>
      </c>
      <c r="E10" s="21">
        <v>452948778.25400001</v>
      </c>
      <c r="F10" s="23">
        <v>75406349.494000003</v>
      </c>
      <c r="H10" s="19"/>
      <c r="I10" s="20">
        <v>202108</v>
      </c>
      <c r="J10" s="21">
        <v>189623198.78600001</v>
      </c>
      <c r="K10" s="22">
        <v>46918078.956</v>
      </c>
      <c r="L10" s="21">
        <v>253658571.824</v>
      </c>
      <c r="M10" s="23">
        <v>62974035.403999999</v>
      </c>
    </row>
    <row r="11" spans="1:13" s="1" customFormat="1" ht="12.75" customHeight="1" x14ac:dyDescent="0.2">
      <c r="A11" s="44" t="s">
        <v>7</v>
      </c>
      <c r="B11" s="30" t="s">
        <v>12</v>
      </c>
      <c r="C11" s="31">
        <f>(C10-C9)/C9</f>
        <v>0.56540635305687614</v>
      </c>
      <c r="D11" s="32">
        <f>(D10-D9)/D9</f>
        <v>0.28970061298703925</v>
      </c>
      <c r="E11" s="31">
        <f>(E10-E9)/E9</f>
        <v>0.22209804931653487</v>
      </c>
      <c r="F11" s="33">
        <f>(F10-F9)/F9</f>
        <v>0.19308749633588634</v>
      </c>
      <c r="H11" s="44" t="s">
        <v>7</v>
      </c>
      <c r="I11" s="30" t="s">
        <v>12</v>
      </c>
      <c r="J11" s="31">
        <f>(J10-J9)/J9</f>
        <v>0.41955488788794715</v>
      </c>
      <c r="K11" s="32">
        <f>(K10-K9)/K9</f>
        <v>0.3412572589688091</v>
      </c>
      <c r="L11" s="31">
        <f>(L10-L9)/L9</f>
        <v>0.26742567151992308</v>
      </c>
      <c r="M11" s="33">
        <f>(M10-M9)/M9</f>
        <v>0.33668996477928348</v>
      </c>
    </row>
    <row r="12" spans="1:13" s="1" customFormat="1" x14ac:dyDescent="0.2">
      <c r="A12" s="45"/>
      <c r="B12" s="35" t="s">
        <v>13</v>
      </c>
      <c r="C12" s="36">
        <f>(C10-C8)/C8</f>
        <v>0.11240706789546986</v>
      </c>
      <c r="D12" s="37">
        <f>(D10-D8)/D8</f>
        <v>-0.20346834542490405</v>
      </c>
      <c r="E12" s="36">
        <f>(E10-E8)/E8</f>
        <v>0.15089227144392831</v>
      </c>
      <c r="F12" s="38">
        <f>(F10-F8)/F8</f>
        <v>-5.9072892049105196E-3</v>
      </c>
      <c r="H12" s="45"/>
      <c r="I12" s="35" t="s">
        <v>13</v>
      </c>
      <c r="J12" s="36">
        <f>(J10-J8)/J8</f>
        <v>0.52047177224353813</v>
      </c>
      <c r="K12" s="37">
        <f>(K10-K8)/K8</f>
        <v>0.21112404968546511</v>
      </c>
      <c r="L12" s="36">
        <f>(L10-L8)/L8</f>
        <v>0.669380040665424</v>
      </c>
      <c r="M12" s="38">
        <f>(M10-M8)/M8</f>
        <v>0.56133736920560195</v>
      </c>
    </row>
    <row r="13" spans="1:13" s="1" customFormat="1" x14ac:dyDescent="0.2">
      <c r="A13" s="19" t="s">
        <v>8</v>
      </c>
      <c r="B13" s="20">
        <v>201908</v>
      </c>
      <c r="C13" s="21">
        <v>1213113.9761999999</v>
      </c>
      <c r="D13" s="22">
        <v>136783.13949999999</v>
      </c>
      <c r="E13" s="21">
        <v>1899887.8415999999</v>
      </c>
      <c r="F13" s="23">
        <v>149702.09030000001</v>
      </c>
      <c r="H13" s="19" t="s">
        <v>8</v>
      </c>
      <c r="I13" s="20">
        <v>201908</v>
      </c>
      <c r="J13" s="21">
        <v>529673.75159999996</v>
      </c>
      <c r="K13" s="22">
        <v>71313.295199999993</v>
      </c>
      <c r="L13" s="21">
        <v>728789.6875</v>
      </c>
      <c r="M13" s="23">
        <v>78870.859200000006</v>
      </c>
    </row>
    <row r="14" spans="1:13" s="1" customFormat="1" x14ac:dyDescent="0.2">
      <c r="A14" s="19"/>
      <c r="B14" s="20">
        <v>202102</v>
      </c>
      <c r="C14" s="21">
        <v>170835.17009999999</v>
      </c>
      <c r="D14" s="22">
        <v>17042.474399999999</v>
      </c>
      <c r="E14" s="21">
        <v>251357.7507</v>
      </c>
      <c r="F14" s="23">
        <v>22160.7582</v>
      </c>
      <c r="H14" s="19"/>
      <c r="I14" s="20">
        <v>202102</v>
      </c>
      <c r="J14" s="21">
        <v>135397.2095</v>
      </c>
      <c r="K14" s="22">
        <v>13609.3832</v>
      </c>
      <c r="L14" s="21">
        <v>157415.05850000001</v>
      </c>
      <c r="M14" s="23">
        <v>14814.268700000001</v>
      </c>
    </row>
    <row r="15" spans="1:13" s="1" customFormat="1" x14ac:dyDescent="0.2">
      <c r="A15" s="19"/>
      <c r="B15" s="20">
        <v>202108</v>
      </c>
      <c r="C15" s="21">
        <v>1071294.5873</v>
      </c>
      <c r="D15" s="22">
        <v>115296.2846</v>
      </c>
      <c r="E15" s="21">
        <v>1711998.3377</v>
      </c>
      <c r="F15" s="23">
        <v>195204.89939999999</v>
      </c>
      <c r="H15" s="19"/>
      <c r="I15" s="20">
        <v>202108</v>
      </c>
      <c r="J15" s="21">
        <v>815460.57739999995</v>
      </c>
      <c r="K15" s="22">
        <v>96079.962299999999</v>
      </c>
      <c r="L15" s="21">
        <v>1064841.2509000001</v>
      </c>
      <c r="M15" s="23">
        <v>170949.95329999999</v>
      </c>
    </row>
    <row r="16" spans="1:13" s="1" customFormat="1" ht="12.75" customHeight="1" x14ac:dyDescent="0.2">
      <c r="A16" s="44" t="s">
        <v>8</v>
      </c>
      <c r="B16" s="30" t="s">
        <v>12</v>
      </c>
      <c r="C16" s="31">
        <f>(C15-C14)/C14</f>
        <v>5.2709252823813006</v>
      </c>
      <c r="D16" s="32">
        <f>(D15-D14)/D14</f>
        <v>5.7652314971351819</v>
      </c>
      <c r="E16" s="31">
        <f>(E15-E14)/E14</f>
        <v>5.8110027756546119</v>
      </c>
      <c r="F16" s="33">
        <f>(F15-F14)/F14</f>
        <v>7.8085839680340889</v>
      </c>
      <c r="H16" s="44" t="s">
        <v>8</v>
      </c>
      <c r="I16" s="30" t="s">
        <v>12</v>
      </c>
      <c r="J16" s="31">
        <f>(J15-J14)/J14</f>
        <v>5.0227280932255844</v>
      </c>
      <c r="K16" s="32">
        <f>(K15-K14)/K14</f>
        <v>6.0598322413318479</v>
      </c>
      <c r="L16" s="31">
        <f>(L15-L14)/L14</f>
        <v>5.7645450254049235</v>
      </c>
      <c r="M16" s="33">
        <f>(M15-M14)/M14</f>
        <v>10.539547227194548</v>
      </c>
    </row>
    <row r="17" spans="1:13" s="1" customFormat="1" x14ac:dyDescent="0.2">
      <c r="A17" s="45"/>
      <c r="B17" s="35" t="s">
        <v>13</v>
      </c>
      <c r="C17" s="36">
        <f>(C15-C13)/C13</f>
        <v>-0.11690524689546472</v>
      </c>
      <c r="D17" s="37">
        <f>(D15-D13)/D13</f>
        <v>-0.15708701363737884</v>
      </c>
      <c r="E17" s="36">
        <f>(E15-E13)/E13</f>
        <v>-9.8895050426644038E-2</v>
      </c>
      <c r="F17" s="38">
        <f>(F15-F13)/F13</f>
        <v>0.30395573641499102</v>
      </c>
      <c r="H17" s="45"/>
      <c r="I17" s="35" t="s">
        <v>13</v>
      </c>
      <c r="J17" s="36">
        <f>(J15-J13)/J13</f>
        <v>0.53955255463710616</v>
      </c>
      <c r="K17" s="37">
        <f>(K15-K13)/K13</f>
        <v>0.34729382551375931</v>
      </c>
      <c r="L17" s="36">
        <f>(L15-L13)/L13</f>
        <v>0.46110910892931661</v>
      </c>
      <c r="M17" s="38">
        <f>(M15-M13)/M13</f>
        <v>1.1674666034321581</v>
      </c>
    </row>
    <row r="18" spans="1:13" s="1" customFormat="1" x14ac:dyDescent="0.2">
      <c r="A18" s="19" t="s">
        <v>9</v>
      </c>
      <c r="B18" s="20">
        <v>201908</v>
      </c>
      <c r="C18" s="21">
        <v>4543760.0452999901</v>
      </c>
      <c r="D18" s="22">
        <v>891113.73329999996</v>
      </c>
      <c r="E18" s="21">
        <v>5219347.6573000299</v>
      </c>
      <c r="F18" s="23">
        <v>1081853.4279</v>
      </c>
      <c r="H18" s="19" t="s">
        <v>9</v>
      </c>
      <c r="I18" s="20">
        <v>201908</v>
      </c>
      <c r="J18" s="21">
        <v>1714607.4379</v>
      </c>
      <c r="K18" s="22">
        <v>439421.03940000001</v>
      </c>
      <c r="L18" s="21">
        <v>1917890.7279000001</v>
      </c>
      <c r="M18" s="23">
        <v>536461.9547</v>
      </c>
    </row>
    <row r="19" spans="1:13" s="1" customFormat="1" x14ac:dyDescent="0.2">
      <c r="A19" s="19"/>
      <c r="B19" s="20">
        <v>202102</v>
      </c>
      <c r="C19" s="21">
        <v>1090278.8455999999</v>
      </c>
      <c r="D19" s="22">
        <v>279285.21389999997</v>
      </c>
      <c r="E19" s="21">
        <v>1345228.3914999999</v>
      </c>
      <c r="F19" s="23">
        <v>341754.42979999998</v>
      </c>
      <c r="H19" s="19"/>
      <c r="I19" s="20">
        <v>202102</v>
      </c>
      <c r="J19" s="21">
        <v>517084.48119999998</v>
      </c>
      <c r="K19" s="22">
        <v>128562.7735</v>
      </c>
      <c r="L19" s="21">
        <v>580254.32570000004</v>
      </c>
      <c r="M19" s="23">
        <v>146473.3578</v>
      </c>
    </row>
    <row r="20" spans="1:13" s="1" customFormat="1" x14ac:dyDescent="0.2">
      <c r="A20" s="19"/>
      <c r="B20" s="20">
        <v>202108</v>
      </c>
      <c r="C20" s="21">
        <v>6683348.1855001301</v>
      </c>
      <c r="D20" s="22">
        <v>1358413.1813000001</v>
      </c>
      <c r="E20" s="21">
        <v>8451342.9035000708</v>
      </c>
      <c r="F20" s="23">
        <v>1688972.6965999899</v>
      </c>
      <c r="H20" s="19"/>
      <c r="I20" s="20">
        <v>202108</v>
      </c>
      <c r="J20" s="21">
        <v>3783345.3665000098</v>
      </c>
      <c r="K20" s="22">
        <v>933769.14679999906</v>
      </c>
      <c r="L20" s="21">
        <v>4343310.4708000096</v>
      </c>
      <c r="M20" s="23">
        <v>1091059.6991000001</v>
      </c>
    </row>
    <row r="21" spans="1:13" s="1" customFormat="1" ht="12.75" customHeight="1" x14ac:dyDescent="0.2">
      <c r="A21" s="44" t="s">
        <v>9</v>
      </c>
      <c r="B21" s="30" t="s">
        <v>12</v>
      </c>
      <c r="C21" s="31">
        <f>(C20-C19)/C19</f>
        <v>5.129943924411525</v>
      </c>
      <c r="D21" s="32">
        <f>(D20-D19)/D19</f>
        <v>3.8638922280589809</v>
      </c>
      <c r="E21" s="31">
        <f>(E20-E19)/E19</f>
        <v>5.2824595116345874</v>
      </c>
      <c r="F21" s="33">
        <f>(F20-F19)/F19</f>
        <v>3.9420652647820922</v>
      </c>
      <c r="H21" s="44" t="s">
        <v>9</v>
      </c>
      <c r="I21" s="30" t="s">
        <v>12</v>
      </c>
      <c r="J21" s="31">
        <f>(J20-J19)/J19</f>
        <v>6.3166871257091017</v>
      </c>
      <c r="K21" s="32">
        <f>(K20-K19)/K19</f>
        <v>6.2631378538204849</v>
      </c>
      <c r="L21" s="31">
        <f>(L20-L19)/L19</f>
        <v>6.4851841312176006</v>
      </c>
      <c r="M21" s="33">
        <f>(M20-M19)/M19</f>
        <v>6.4488611136352345</v>
      </c>
    </row>
    <row r="22" spans="1:13" s="1" customFormat="1" x14ac:dyDescent="0.2">
      <c r="A22" s="45"/>
      <c r="B22" s="35" t="s">
        <v>13</v>
      </c>
      <c r="C22" s="36">
        <f>(C20-C18)/C18</f>
        <v>0.47088493205386228</v>
      </c>
      <c r="D22" s="37">
        <f>(D20-D18)/D18</f>
        <v>0.52439933370736225</v>
      </c>
      <c r="E22" s="36">
        <f>(E20-E18)/E18</f>
        <v>0.61923356296827969</v>
      </c>
      <c r="F22" s="38">
        <f>(F20-F18)/F18</f>
        <v>0.56118440173404738</v>
      </c>
      <c r="H22" s="45"/>
      <c r="I22" s="35" t="s">
        <v>13</v>
      </c>
      <c r="J22" s="36">
        <f>(J20-J18)/J18</f>
        <v>1.2065373582735288</v>
      </c>
      <c r="K22" s="37">
        <f>(K20-K18)/K18</f>
        <v>1.1249987212150749</v>
      </c>
      <c r="L22" s="36">
        <f>(L20-L18)/L18</f>
        <v>1.2646287442849935</v>
      </c>
      <c r="M22" s="38">
        <f>(M20-M18)/M18</f>
        <v>1.0338062923961531</v>
      </c>
    </row>
    <row r="23" spans="1:13" s="1" customFormat="1" x14ac:dyDescent="0.2">
      <c r="A23" s="19" t="s">
        <v>10</v>
      </c>
      <c r="B23" s="20">
        <v>201908</v>
      </c>
      <c r="C23" s="21">
        <v>6581447.1442999998</v>
      </c>
      <c r="D23" s="22">
        <v>1003645.1551</v>
      </c>
      <c r="E23" s="21">
        <v>8248649.3047000496</v>
      </c>
      <c r="F23" s="23">
        <v>1206290.0633</v>
      </c>
      <c r="H23" s="19" t="s">
        <v>10</v>
      </c>
      <c r="I23" s="20">
        <v>201908</v>
      </c>
      <c r="J23" s="21">
        <v>3267452.6247999999</v>
      </c>
      <c r="K23" s="22">
        <v>682077.54160000104</v>
      </c>
      <c r="L23" s="21">
        <v>3617527.0655999999</v>
      </c>
      <c r="M23" s="23">
        <v>818889.09900000005</v>
      </c>
    </row>
    <row r="24" spans="1:13" s="1" customFormat="1" x14ac:dyDescent="0.2">
      <c r="A24" s="19"/>
      <c r="B24" s="20">
        <v>202102</v>
      </c>
      <c r="C24" s="21">
        <v>106642.9448</v>
      </c>
      <c r="D24" s="22">
        <v>15849.089900000001</v>
      </c>
      <c r="E24" s="21">
        <v>210724.7548</v>
      </c>
      <c r="F24" s="23">
        <v>21674.683099999998</v>
      </c>
      <c r="H24" s="19"/>
      <c r="I24" s="20">
        <v>202102</v>
      </c>
      <c r="J24" s="21">
        <v>79438.103499999997</v>
      </c>
      <c r="K24" s="22">
        <v>15849.089900000001</v>
      </c>
      <c r="L24" s="21">
        <v>125873.9314</v>
      </c>
      <c r="M24" s="23">
        <v>21674.683099999998</v>
      </c>
    </row>
    <row r="25" spans="1:13" s="1" customFormat="1" x14ac:dyDescent="0.2">
      <c r="A25" s="19"/>
      <c r="B25" s="20">
        <v>202108</v>
      </c>
      <c r="C25" s="21">
        <v>7228681.8477999801</v>
      </c>
      <c r="D25" s="22">
        <v>1027487.5765</v>
      </c>
      <c r="E25" s="21">
        <v>9762763.5993999708</v>
      </c>
      <c r="F25" s="23">
        <v>1278280.9193</v>
      </c>
      <c r="H25" s="19"/>
      <c r="I25" s="20">
        <v>202108</v>
      </c>
      <c r="J25" s="21">
        <v>4730400.5811999999</v>
      </c>
      <c r="K25" s="22">
        <v>795017.30630000005</v>
      </c>
      <c r="L25" s="21">
        <v>5859673.9397</v>
      </c>
      <c r="M25" s="23">
        <v>970647.51910000003</v>
      </c>
    </row>
    <row r="26" spans="1:13" s="1" customFormat="1" ht="12.75" customHeight="1" x14ac:dyDescent="0.2">
      <c r="A26" s="44" t="s">
        <v>10</v>
      </c>
      <c r="B26" s="30" t="s">
        <v>12</v>
      </c>
      <c r="C26" s="31">
        <f>(C25-C24)/C24</f>
        <v>66.783966968998968</v>
      </c>
      <c r="D26" s="32">
        <f>(D25-D24)/D24</f>
        <v>63.829437083324251</v>
      </c>
      <c r="E26" s="31">
        <f>(E25-E24)/E24</f>
        <v>45.329457631429506</v>
      </c>
      <c r="F26" s="33">
        <f>(F25-F24)/F24</f>
        <v>57.975760494509835</v>
      </c>
      <c r="H26" s="44" t="s">
        <v>10</v>
      </c>
      <c r="I26" s="30" t="s">
        <v>12</v>
      </c>
      <c r="J26" s="31">
        <f>(J25-J24)/J24</f>
        <v>58.548256727956755</v>
      </c>
      <c r="K26" s="32">
        <f>(K25-K24)/K24</f>
        <v>49.161700849460132</v>
      </c>
      <c r="L26" s="31">
        <f>(L25-L24)/L24</f>
        <v>45.551925998713976</v>
      </c>
      <c r="M26" s="33">
        <f>(M25-M24)/M24</f>
        <v>43.78254720596123</v>
      </c>
    </row>
    <row r="27" spans="1:13" s="1" customFormat="1" x14ac:dyDescent="0.2">
      <c r="A27" s="45"/>
      <c r="B27" s="35" t="s">
        <v>13</v>
      </c>
      <c r="C27" s="36">
        <f>(C25-C23)/C23</f>
        <v>9.8342308205047496E-2</v>
      </c>
      <c r="D27" s="37">
        <f>(D25-D23)/D23</f>
        <v>2.3755827723419248E-2</v>
      </c>
      <c r="E27" s="36">
        <f>(E25-E23)/E23</f>
        <v>0.18355905782504109</v>
      </c>
      <c r="F27" s="38">
        <f>(F25-F23)/F23</f>
        <v>5.9679556509864118E-2</v>
      </c>
      <c r="H27" s="45"/>
      <c r="I27" s="35" t="s">
        <v>13</v>
      </c>
      <c r="J27" s="36">
        <f>(J25-J23)/J23</f>
        <v>0.44773348672179963</v>
      </c>
      <c r="K27" s="37">
        <f>(K25-K23)/K23</f>
        <v>0.16558200176928217</v>
      </c>
      <c r="L27" s="36">
        <f>(L25-L23)/L23</f>
        <v>0.61980099483460804</v>
      </c>
      <c r="M27" s="38">
        <f>(M25-M23)/M23</f>
        <v>0.18532231078093761</v>
      </c>
    </row>
    <row r="28" spans="1:13" s="1" customFormat="1" x14ac:dyDescent="0.2">
      <c r="A28" s="19" t="s">
        <v>11</v>
      </c>
      <c r="B28" s="20">
        <v>201908</v>
      </c>
      <c r="C28" s="21">
        <v>50472181.239900097</v>
      </c>
      <c r="D28" s="22">
        <v>4698583.2845000001</v>
      </c>
      <c r="E28" s="21">
        <v>59799620.843899898</v>
      </c>
      <c r="F28" s="23">
        <v>5201430.2759999996</v>
      </c>
      <c r="H28" s="19" t="s">
        <v>11</v>
      </c>
      <c r="I28" s="20">
        <v>201908</v>
      </c>
      <c r="J28" s="21">
        <v>22825677.331799999</v>
      </c>
      <c r="K28" s="22">
        <v>2847218.5175000001</v>
      </c>
      <c r="L28" s="21">
        <v>25676400.395799998</v>
      </c>
      <c r="M28" s="23">
        <v>3133060.6965000001</v>
      </c>
    </row>
    <row r="29" spans="1:13" s="1" customFormat="1" x14ac:dyDescent="0.2">
      <c r="A29" s="19"/>
      <c r="B29" s="20">
        <v>202102</v>
      </c>
      <c r="C29" s="21">
        <v>43737735.2999999</v>
      </c>
      <c r="D29" s="22">
        <v>3016216.1672999999</v>
      </c>
      <c r="E29" s="21">
        <v>66542855.9403999</v>
      </c>
      <c r="F29" s="23">
        <v>4870721.0747999996</v>
      </c>
      <c r="H29" s="19"/>
      <c r="I29" s="20">
        <v>202102</v>
      </c>
      <c r="J29" s="21">
        <v>26942764.855999999</v>
      </c>
      <c r="K29" s="22">
        <v>2097523.7248</v>
      </c>
      <c r="L29" s="21">
        <v>36700160.1435</v>
      </c>
      <c r="M29" s="23">
        <v>3429121.2157999999</v>
      </c>
    </row>
    <row r="30" spans="1:13" s="1" customFormat="1" x14ac:dyDescent="0.2">
      <c r="A30" s="19"/>
      <c r="B30" s="20">
        <v>202108</v>
      </c>
      <c r="C30" s="21">
        <v>68812876.600299999</v>
      </c>
      <c r="D30" s="22">
        <v>4360346.5290000001</v>
      </c>
      <c r="E30" s="21">
        <v>105625751.00139999</v>
      </c>
      <c r="F30" s="23">
        <v>6742291.0345000103</v>
      </c>
      <c r="H30" s="19"/>
      <c r="I30" s="20">
        <v>202108</v>
      </c>
      <c r="J30" s="21">
        <v>45097906.8323</v>
      </c>
      <c r="K30" s="22">
        <v>3499998.8695</v>
      </c>
      <c r="L30" s="21">
        <v>60657152.4223001</v>
      </c>
      <c r="M30" s="23">
        <v>5223368.6574999997</v>
      </c>
    </row>
    <row r="31" spans="1:13" s="1" customFormat="1" ht="12.75" customHeight="1" x14ac:dyDescent="0.2">
      <c r="A31" s="44" t="s">
        <v>11</v>
      </c>
      <c r="B31" s="30" t="s">
        <v>12</v>
      </c>
      <c r="C31" s="31">
        <f>(C30-C29)/C29</f>
        <v>0.5733068054006023</v>
      </c>
      <c r="D31" s="32">
        <f>(D30-D29)/D29</f>
        <v>0.44563462535353154</v>
      </c>
      <c r="E31" s="31">
        <f>(E30-E29)/E29</f>
        <v>0.58733420002299375</v>
      </c>
      <c r="F31" s="33">
        <f>(F30-F29)/F29</f>
        <v>0.38424905285237682</v>
      </c>
      <c r="H31" s="44" t="s">
        <v>11</v>
      </c>
      <c r="I31" s="30" t="s">
        <v>12</v>
      </c>
      <c r="J31" s="31">
        <f>(J30-J29)/J29</f>
        <v>0.67384108770325235</v>
      </c>
      <c r="K31" s="32">
        <f>(K30-K29)/K29</f>
        <v>0.66863374564868239</v>
      </c>
      <c r="L31" s="31">
        <f>(L30-L29)/L29</f>
        <v>0.65277623272287399</v>
      </c>
      <c r="M31" s="33">
        <f>(M30-M29)/M29</f>
        <v>0.52323826682849106</v>
      </c>
    </row>
    <row r="32" spans="1:13" s="1" customFormat="1" x14ac:dyDescent="0.2">
      <c r="A32" s="34"/>
      <c r="B32" s="35" t="s">
        <v>13</v>
      </c>
      <c r="C32" s="36">
        <f>(C30-C28)/C28</f>
        <v>0.36338226147240321</v>
      </c>
      <c r="D32" s="37">
        <f>(D30-D28)/D28</f>
        <v>-7.1986966074603365E-2</v>
      </c>
      <c r="E32" s="36">
        <f>(E30-E28)/E28</f>
        <v>0.76632810560996689</v>
      </c>
      <c r="F32" s="38">
        <f>(F30-F28)/F28</f>
        <v>0.29623789548996171</v>
      </c>
      <c r="H32" s="34"/>
      <c r="I32" s="35" t="s">
        <v>13</v>
      </c>
      <c r="J32" s="36">
        <f>(J30-J28)/J28</f>
        <v>0.97575327893867347</v>
      </c>
      <c r="K32" s="37">
        <f>(K30-K28)/K28</f>
        <v>0.22926949511875669</v>
      </c>
      <c r="L32" s="36">
        <f>(L30-L28)/L28</f>
        <v>1.3623697826515457</v>
      </c>
      <c r="M32" s="38">
        <f>(M30-M28)/M28</f>
        <v>0.66717761431660783</v>
      </c>
    </row>
    <row r="33" spans="1:13" s="1" customFormat="1" x14ac:dyDescent="0.2">
      <c r="A33" s="6"/>
      <c r="C33" s="3"/>
      <c r="D33" s="3"/>
      <c r="E33" s="3"/>
      <c r="F33" s="3"/>
      <c r="H33" s="50"/>
      <c r="I33" s="50"/>
      <c r="J33" s="50"/>
      <c r="K33" s="50"/>
      <c r="L33" s="50"/>
      <c r="M33" s="50"/>
    </row>
  </sheetData>
  <mergeCells count="24">
    <mergeCell ref="A31:A32"/>
    <mergeCell ref="H23:H25"/>
    <mergeCell ref="H26:H27"/>
    <mergeCell ref="H28:H30"/>
    <mergeCell ref="H3:H5"/>
    <mergeCell ref="H31:H32"/>
    <mergeCell ref="H6:H7"/>
    <mergeCell ref="H8:H10"/>
    <mergeCell ref="H11:H12"/>
    <mergeCell ref="H13:H15"/>
    <mergeCell ref="H16:H17"/>
    <mergeCell ref="H18:H20"/>
    <mergeCell ref="H21:H22"/>
    <mergeCell ref="A13:A15"/>
    <mergeCell ref="A18:A20"/>
    <mergeCell ref="A23:A25"/>
    <mergeCell ref="A28:A30"/>
    <mergeCell ref="A3:A5"/>
    <mergeCell ref="A8:A10"/>
    <mergeCell ref="A6:A7"/>
    <mergeCell ref="A11:A12"/>
    <mergeCell ref="A16:A17"/>
    <mergeCell ref="A21:A22"/>
    <mergeCell ref="A26:A27"/>
  </mergeCells>
  <conditionalFormatting sqref="C6:F7">
    <cfRule type="cellIs" dxfId="30" priority="19" operator="lessThan">
      <formula>0</formula>
    </cfRule>
  </conditionalFormatting>
  <conditionalFormatting sqref="C11:F12">
    <cfRule type="cellIs" dxfId="29" priority="18" operator="lessThan">
      <formula>0</formula>
    </cfRule>
  </conditionalFormatting>
  <conditionalFormatting sqref="C16:F17">
    <cfRule type="cellIs" dxfId="28" priority="17" operator="lessThan">
      <formula>0</formula>
    </cfRule>
  </conditionalFormatting>
  <conditionalFormatting sqref="C21:F22">
    <cfRule type="cellIs" dxfId="27" priority="16" operator="lessThan">
      <formula>0</formula>
    </cfRule>
  </conditionalFormatting>
  <conditionalFormatting sqref="C26:F27">
    <cfRule type="cellIs" dxfId="26" priority="15" operator="lessThan">
      <formula>0</formula>
    </cfRule>
  </conditionalFormatting>
  <conditionalFormatting sqref="C31:F32">
    <cfRule type="cellIs" dxfId="25" priority="14" operator="lessThan">
      <formula>0</formula>
    </cfRule>
  </conditionalFormatting>
  <conditionalFormatting sqref="J6:M7">
    <cfRule type="cellIs" dxfId="0" priority="7" operator="lessThan">
      <formula>0</formula>
    </cfRule>
    <cfRule type="cellIs" dxfId="1" priority="1" operator="lessThan">
      <formula>0</formula>
    </cfRule>
  </conditionalFormatting>
  <conditionalFormatting sqref="J11:M12">
    <cfRule type="cellIs" dxfId="24" priority="6" operator="lessThan">
      <formula>0</formula>
    </cfRule>
  </conditionalFormatting>
  <conditionalFormatting sqref="J16:M17">
    <cfRule type="cellIs" dxfId="23" priority="5" operator="lessThan">
      <formula>0</formula>
    </cfRule>
  </conditionalFormatting>
  <conditionalFormatting sqref="J21:M22">
    <cfRule type="cellIs" dxfId="22" priority="4" operator="lessThan">
      <formula>0</formula>
    </cfRule>
  </conditionalFormatting>
  <conditionalFormatting sqref="J26:M27">
    <cfRule type="cellIs" dxfId="21" priority="3" operator="lessThan">
      <formula>0</formula>
    </cfRule>
  </conditionalFormatting>
  <conditionalFormatting sqref="J31:M32">
    <cfRule type="cellIs" dxfId="20" priority="2" operator="lessThan">
      <formula>0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Compartidos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Hugo Bonilla Zamora</cp:lastModifiedBy>
  <dcterms:created xsi:type="dcterms:W3CDTF">2021-09-22T07:06:56Z</dcterms:created>
  <dcterms:modified xsi:type="dcterms:W3CDTF">2021-09-22T07:43:10Z</dcterms:modified>
</cp:coreProperties>
</file>